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965" windowHeight="7305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'Spisak'!$A$3:$Z$3</definedName>
  </definedNames>
  <calcPr fullCalcOnLoad="1"/>
</workbook>
</file>

<file path=xl/sharedStrings.xml><?xml version="1.0" encoding="utf-8"?>
<sst xmlns="http://schemas.openxmlformats.org/spreadsheetml/2006/main" count="60" uniqueCount="53">
  <si>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</si>
  <si>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</si>
  <si>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</si>
  <si>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</si>
  <si>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</si>
  <si>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</si>
  <si>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</si>
  <si>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</si>
  <si>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</si>
  <si>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</si>
  <si>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</si>
  <si>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</si>
  <si>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</si>
  <si>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</si>
  <si>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</si>
  <si>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</si>
  <si>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</si>
  <si>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</si>
  <si>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</si>
  <si>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</si>
  <si>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</si>
  <si>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</si>
  <si>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</si>
  <si>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</si>
  <si>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</si>
  <si>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</si>
  <si>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</si>
  <si>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</si>
  <si>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</si>
  <si>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</si>
  <si>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</si>
  <si>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</si>
  <si>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</si>
  <si>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</si>
  <si>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</si>
  <si>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</si>
  <si>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</si>
  <si>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</si>
  <si>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</si>
  <si>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</si>
  <si>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</si>
  <si>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</si>
  <si>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</si>
  <si>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</si>
  <si>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III</t>
  </si>
  <si>
    <t>zimski</t>
  </si>
  <si>
    <t>Operaciona istrazivanja</t>
  </si>
  <si>
    <t>Prof.dr Marina Mijanović Markuš</t>
  </si>
  <si>
    <t>2019/2020</t>
  </si>
  <si>
    <t>osnovne akademske, stari program</t>
  </si>
  <si>
    <t>Mašinstvo, smjer Drvoprerada</t>
  </si>
  <si>
    <t>17/2019</t>
  </si>
  <si>
    <t>Pilav Dženan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</si>
</sst>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6" fillId="4" borderId="27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30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0" fontId="6" fillId="4" borderId="32" xfId="0" applyFont="1" applyFill="1" applyBorder="1" applyAlignment="1" applyProtection="1">
      <alignment horizontal="center" vertical="center" wrapText="1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4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4" sqref="C4:H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41" t="s">
        <v>46</v>
      </c>
      <c r="D2" s="41"/>
      <c r="E2" s="41"/>
      <c r="F2" s="41"/>
      <c r="G2" s="41"/>
      <c r="H2" s="41"/>
      <c r="I2" s="12"/>
    </row>
    <row r="3" spans="1:9" ht="13.5" thickBot="1">
      <c r="A3" s="11"/>
      <c r="B3" s="6" t="s">
        <v>37</v>
      </c>
      <c r="C3" s="41" t="s">
        <v>49</v>
      </c>
      <c r="D3" s="41"/>
      <c r="E3" s="41"/>
      <c r="F3" s="41"/>
      <c r="G3" s="41"/>
      <c r="H3" s="41"/>
      <c r="I3" s="12"/>
    </row>
    <row r="4" spans="1:12" ht="12.75">
      <c r="A4" s="11"/>
      <c r="B4" s="6" t="s">
        <v>34</v>
      </c>
      <c r="C4" s="41" t="s">
        <v>50</v>
      </c>
      <c r="D4" s="41"/>
      <c r="E4" s="41"/>
      <c r="F4" s="41"/>
      <c r="G4" s="41"/>
      <c r="H4" s="41"/>
      <c r="I4" s="12"/>
      <c r="K4" s="42" t="s">
        <v>12</v>
      </c>
      <c r="L4" s="43"/>
    </row>
    <row r="5" spans="1:12" ht="12.75">
      <c r="A5" s="11"/>
      <c r="B5" s="6" t="s">
        <v>35</v>
      </c>
      <c r="C5" s="44"/>
      <c r="D5" s="44"/>
      <c r="E5" s="44"/>
      <c r="F5" s="44"/>
      <c r="G5" s="44"/>
      <c r="H5" s="44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39" t="s">
        <v>48</v>
      </c>
      <c r="D6" s="39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39" t="s">
        <v>45</v>
      </c>
      <c r="D7" s="39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39" t="s">
        <v>44</v>
      </c>
      <c r="D8" s="39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40">
        <v>4.5</v>
      </c>
      <c r="D9" s="40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39">
        <v>1</v>
      </c>
      <c r="D10" s="39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50</v>
      </c>
      <c r="E12" s="25" t="s">
        <v>41</v>
      </c>
      <c r="F12" s="21">
        <v>50</v>
      </c>
      <c r="G12" s="25" t="s">
        <v>42</v>
      </c>
      <c r="H12" s="21">
        <v>0</v>
      </c>
      <c r="I12" s="12"/>
    </row>
    <row r="13" spans="1:9" ht="12.75">
      <c r="A13" s="11"/>
      <c r="B13" s="6" t="s">
        <v>17</v>
      </c>
      <c r="C13" s="26">
        <v>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41" t="s">
        <v>47</v>
      </c>
      <c r="D15" s="41"/>
      <c r="E15" s="41"/>
      <c r="F15" s="41"/>
      <c r="G15" s="41"/>
      <c r="H15" s="41"/>
      <c r="I15" s="12"/>
    </row>
    <row r="16" spans="1:11" ht="12.75">
      <c r="A16" s="11"/>
      <c r="B16" s="6" t="s">
        <v>13</v>
      </c>
      <c r="C16" s="41" t="s">
        <v>47</v>
      </c>
      <c r="D16" s="41"/>
      <c r="E16" s="41"/>
      <c r="F16" s="41"/>
      <c r="G16" s="41"/>
      <c r="H16" s="41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41" t="s">
        <v>36</v>
      </c>
      <c r="D18" s="41"/>
      <c r="E18" s="41"/>
      <c r="F18" s="41"/>
      <c r="G18" s="41"/>
      <c r="H18" s="41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49" t="s">
        <v>8</v>
      </c>
      <c r="B1" s="54" t="s">
        <v>43</v>
      </c>
      <c r="C1" s="45" t="s">
        <v>4</v>
      </c>
      <c r="D1" s="56" t="s">
        <v>21</v>
      </c>
      <c r="E1" s="51" t="s">
        <v>24</v>
      </c>
      <c r="F1" s="51"/>
      <c r="G1" s="51"/>
      <c r="H1" s="51"/>
      <c r="I1" s="51"/>
      <c r="J1" s="51"/>
      <c r="K1" s="51" t="s">
        <v>25</v>
      </c>
      <c r="L1" s="51"/>
      <c r="M1" s="51" t="s">
        <v>26</v>
      </c>
      <c r="N1" s="51"/>
      <c r="O1" s="51" t="s">
        <v>27</v>
      </c>
      <c r="P1" s="51"/>
      <c r="Q1" s="51" t="s">
        <v>22</v>
      </c>
      <c r="R1" s="51"/>
      <c r="S1" s="45" t="s">
        <v>32</v>
      </c>
      <c r="T1" s="45" t="s">
        <v>10</v>
      </c>
      <c r="U1" s="45" t="s">
        <v>20</v>
      </c>
      <c r="V1" s="45" t="s">
        <v>23</v>
      </c>
      <c r="W1" s="52" t="s">
        <v>39</v>
      </c>
      <c r="X1" s="45" t="s">
        <v>31</v>
      </c>
      <c r="Y1" s="45" t="s">
        <v>30</v>
      </c>
      <c r="Z1" s="47" t="s">
        <v>0</v>
      </c>
    </row>
    <row r="2" spans="1:27" ht="13.5" thickBot="1">
      <c r="A2" s="50"/>
      <c r="B2" s="55"/>
      <c r="C2" s="46"/>
      <c r="D2" s="55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46"/>
      <c r="T2" s="46"/>
      <c r="U2" s="46"/>
      <c r="V2" s="46"/>
      <c r="W2" s="53"/>
      <c r="X2" s="46"/>
      <c r="Y2" s="46"/>
      <c r="Z2" s="48"/>
      <c r="AA2" s="29"/>
    </row>
    <row r="3" spans="1:27" ht="13.5" thickBot="1">
      <c r="A3" s="33">
        <v>1</v>
      </c>
      <c r="B3" s="34" t="s">
        <v>51</v>
      </c>
      <c r="C3" s="35" t="s">
        <v>52</v>
      </c>
      <c r="D3" s="36"/>
      <c r="E3" s="36"/>
      <c r="F3" s="36"/>
      <c r="G3" s="36"/>
      <c r="H3" s="36"/>
      <c r="I3" s="36"/>
      <c r="J3" s="36"/>
      <c r="K3" s="36">
        <v>20</v>
      </c>
      <c r="L3" s="36"/>
      <c r="M3" s="36">
        <v>36</v>
      </c>
      <c r="N3" s="36"/>
      <c r="O3" s="36"/>
      <c r="P3" s="36"/>
      <c r="Q3" s="36">
        <v>0</v>
      </c>
      <c r="R3" s="36">
        <v>0</v>
      </c>
      <c r="S3" s="37">
        <f>SUM(E3:J3)</f>
        <v>0</v>
      </c>
      <c r="T3" s="37">
        <f>IF(AND(ISBLANK(K3),ISBLANK(L3)),"",MAX(K3,L3))</f>
        <v>20</v>
      </c>
      <c r="U3" s="37">
        <f>IF(AND(ISBLANK(M3),ISBLANK(N3)),"",MAX(M3,N3))</f>
        <v>36</v>
      </c>
      <c r="V3" s="37">
        <f>IF(AND(ISBLANK(O3),ISBLANK(P3)),"",MAX(O3,P3))</f>
      </c>
      <c r="W3" s="37">
        <f>D3+SUM(S3:V3)</f>
        <v>56</v>
      </c>
      <c r="X3" s="37">
        <f>IF(AND(ISBLANK(Q3),ISBLANK(R3)),"",MAX(Q3,R3))</f>
        <v>0</v>
      </c>
      <c r="Y3" s="37">
        <f>SUM(W3:X3)</f>
        <v>56</v>
      </c>
      <c r="Z3" s="38" t="str">
        <f>IF(X3="","",VLOOKUP(Y3,Ocjene,2))</f>
        <v>E</v>
      </c>
      <c r="AA3" s="32"/>
    </row>
    <row r="4" spans="1:26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</row>
    <row r="10" spans="1:26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  <row r="1010" spans="1:26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</row>
    <row r="1011" spans="1:26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</row>
    <row r="1012" spans="1:26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</row>
    <row r="1013" spans="1:26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</row>
    <row r="1014" spans="1:26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</row>
    <row r="1015" spans="1:26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</row>
    <row r="1016" spans="1:26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</row>
    <row r="1017" spans="1:26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</row>
    <row r="1018" spans="1:26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</row>
    <row r="1019" spans="1:26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  <row r="5001" spans="1:26" ht="12.75">
      <c r="A5001" s="30"/>
      <c r="B5001" s="30"/>
      <c r="C5001" s="30"/>
      <c r="D5001" s="30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</row>
    <row r="5002" spans="1:26" ht="12.75">
      <c r="A5002" s="30"/>
      <c r="B5002" s="30"/>
      <c r="C5002" s="30"/>
      <c r="D5002" s="30"/>
      <c r="E5002" s="30"/>
      <c r="F5002" s="30"/>
      <c r="G5002" s="30"/>
      <c r="H5002" s="30"/>
      <c r="I5002" s="30"/>
      <c r="J5002" s="30"/>
      <c r="K5002" s="30"/>
      <c r="L5002" s="30"/>
      <c r="M5002" s="30"/>
      <c r="N5002" s="30"/>
      <c r="O5002" s="30"/>
      <c r="P5002" s="30"/>
      <c r="Q5002" s="30"/>
      <c r="R5002" s="30"/>
      <c r="S5002" s="30"/>
      <c r="T5002" s="30"/>
      <c r="U5002" s="30"/>
      <c r="V5002" s="30"/>
      <c r="W5002" s="30"/>
      <c r="X5002" s="30"/>
      <c r="Y5002" s="30"/>
      <c r="Z5002" s="30"/>
    </row>
    <row r="5003" spans="1:26" ht="12.75">
      <c r="A5003" s="30"/>
      <c r="B5003" s="30"/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  <c r="O5003" s="30"/>
      <c r="P5003" s="30"/>
      <c r="Q5003" s="30"/>
      <c r="R5003" s="30"/>
      <c r="S5003" s="30"/>
      <c r="T5003" s="30"/>
      <c r="U5003" s="30"/>
      <c r="V5003" s="30"/>
      <c r="W5003" s="30"/>
      <c r="X5003" s="30"/>
      <c r="Y5003" s="30"/>
      <c r="Z5003" s="30"/>
    </row>
    <row r="5004" spans="1:26" ht="12.75">
      <c r="A5004" s="30"/>
      <c r="B5004" s="30"/>
      <c r="C5004" s="30"/>
      <c r="D5004" s="30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</row>
    <row r="5005" spans="1:26" ht="12.75">
      <c r="A5005" s="30"/>
      <c r="B5005" s="30"/>
      <c r="C5005" s="30"/>
      <c r="D5005" s="30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</row>
    <row r="5006" spans="1:26" ht="12.75">
      <c r="A5006" s="30"/>
      <c r="B5006" s="30"/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</row>
    <row r="5007" spans="1:26" ht="12.75">
      <c r="A5007" s="30"/>
      <c r="B5007" s="30"/>
      <c r="C5007" s="30"/>
      <c r="D5007" s="30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</row>
    <row r="5008" spans="1:26" ht="12.75">
      <c r="A5008" s="30"/>
      <c r="B5008" s="30"/>
      <c r="C5008" s="30"/>
      <c r="D5008" s="30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</row>
    <row r="5009" spans="1:26" ht="12.75">
      <c r="A5009" s="30"/>
      <c r="B5009" s="30"/>
      <c r="C5009" s="30"/>
      <c r="D5009" s="30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</row>
    <row r="5010" spans="1:26" ht="12.75">
      <c r="A5010" s="30"/>
      <c r="B5010" s="30"/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</row>
    <row r="5011" spans="1:26" ht="12.75">
      <c r="A5011" s="30"/>
      <c r="B5011" s="30"/>
      <c r="C5011" s="30"/>
      <c r="D5011" s="30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</row>
    <row r="5012" spans="1:26" ht="12.75">
      <c r="A5012" s="30"/>
      <c r="B5012" s="30"/>
      <c r="C5012" s="30"/>
      <c r="D5012" s="30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</row>
    <row r="5013" spans="1:26" ht="12.75">
      <c r="A5013" s="30"/>
      <c r="B5013" s="30"/>
      <c r="C5013" s="30"/>
      <c r="D5013" s="30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</row>
    <row r="5014" spans="1:26" ht="12.75">
      <c r="A5014" s="30"/>
      <c r="B5014" s="30"/>
      <c r="C5014" s="30"/>
      <c r="D5014" s="30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</row>
    <row r="5015" spans="1:26" ht="12.75">
      <c r="A5015" s="30"/>
      <c r="B5015" s="30"/>
      <c r="C5015" s="30"/>
      <c r="D5015" s="30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</row>
    <row r="5016" spans="1:26" ht="12.75">
      <c r="A5016" s="30"/>
      <c r="B5016" s="30"/>
      <c r="C5016" s="30"/>
      <c r="D5016" s="30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</row>
    <row r="5017" spans="1:26" ht="12.75">
      <c r="A5017" s="30"/>
      <c r="B5017" s="30"/>
      <c r="C5017" s="30"/>
      <c r="D5017" s="30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</row>
    <row r="5018" spans="1:26" ht="12.75">
      <c r="A5018" s="30"/>
      <c r="B5018" s="30"/>
      <c r="C5018" s="30"/>
      <c r="D5018" s="30"/>
      <c r="E5018" s="30"/>
      <c r="F5018" s="30"/>
      <c r="G5018" s="30"/>
      <c r="H5018" s="30"/>
      <c r="I5018" s="30"/>
      <c r="J5018" s="30"/>
      <c r="K5018" s="30"/>
      <c r="L5018" s="30"/>
      <c r="M5018" s="30"/>
      <c r="N5018" s="30"/>
      <c r="O5018" s="30"/>
      <c r="P5018" s="30"/>
      <c r="Q5018" s="30"/>
      <c r="R5018" s="30"/>
      <c r="S5018" s="30"/>
      <c r="T5018" s="30"/>
      <c r="U5018" s="30"/>
      <c r="V5018" s="30"/>
      <c r="W5018" s="30"/>
      <c r="X5018" s="30"/>
      <c r="Y5018" s="30"/>
      <c r="Z5018" s="30"/>
    </row>
    <row r="5019" spans="1:26" ht="12.75">
      <c r="A5019" s="30"/>
      <c r="B5019" s="30"/>
      <c r="C5019" s="30"/>
      <c r="D5019" s="30"/>
      <c r="E5019" s="30"/>
      <c r="F5019" s="30"/>
      <c r="G5019" s="30"/>
      <c r="H5019" s="30"/>
      <c r="I5019" s="30"/>
      <c r="J5019" s="30"/>
      <c r="K5019" s="30"/>
      <c r="L5019" s="30"/>
      <c r="M5019" s="30"/>
      <c r="N5019" s="30"/>
      <c r="O5019" s="30"/>
      <c r="P5019" s="30"/>
      <c r="Q5019" s="30"/>
      <c r="R5019" s="30"/>
      <c r="S5019" s="30"/>
      <c r="T5019" s="30"/>
      <c r="U5019" s="30"/>
      <c r="V5019" s="30"/>
      <c r="W5019" s="30"/>
      <c r="X5019" s="30"/>
      <c r="Y5019" s="30"/>
      <c r="Z5019" s="30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2020-02-07T18:45:28Z</dcterms:modified>
  <cp:category/>
  <cp:version/>
  <cp:contentType/>
  <cp:contentStatus/>
</cp:coreProperties>
</file>